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DFDEBA7E-35EB-478A-8B93-F11AD3F58403}" xr6:coauthVersionLast="47" xr6:coauthVersionMax="47" xr10:uidLastSave="{00000000-0000-0000-0000-000000000000}"/>
  <bookViews>
    <workbookView xWindow="-108" yWindow="-108" windowWidth="23256" windowHeight="12576" activeTab="1" xr2:uid="{8A1CB7D6-C0B6-49B1-924F-F1220815D9DF}"/>
  </bookViews>
  <sheets>
    <sheet name="例題２" sheetId="1" r:id="rId1"/>
    <sheet name="例題4" sheetId="2" r:id="rId2"/>
    <sheet name="冷却曲線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2" l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8" i="2"/>
  <c r="B9" i="2" s="1"/>
  <c r="B10" i="2" s="1"/>
  <c r="B11" i="2" s="1"/>
  <c r="B12" i="2" s="1"/>
  <c r="B13" i="2" s="1"/>
  <c r="B14" i="2" s="1"/>
  <c r="B15" i="2" s="1"/>
  <c r="B16" i="2" s="1"/>
  <c r="B17" i="2" s="1"/>
  <c r="A17" i="2"/>
  <c r="A9" i="2"/>
  <c r="A10" i="2"/>
  <c r="A11" i="2"/>
  <c r="A12" i="2" s="1"/>
  <c r="A13" i="2" s="1"/>
  <c r="A14" i="2" s="1"/>
  <c r="A15" i="2" s="1"/>
  <c r="A16" i="2" s="1"/>
  <c r="A8" i="2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<sst xmlns="http://schemas.openxmlformats.org/spreadsheetml/2006/main" count="17" uniqueCount="12">
  <si>
    <t>初期値</t>
    <rPh sb="0" eb="3">
      <t>ショキチ</t>
    </rPh>
    <phoneticPr fontId="1"/>
  </si>
  <si>
    <t>増加率</t>
    <rPh sb="0" eb="3">
      <t>ゾウカリツ</t>
    </rPh>
    <phoneticPr fontId="1"/>
  </si>
  <si>
    <t>時間間隔</t>
    <rPh sb="0" eb="4">
      <t>ジカンカンカク</t>
    </rPh>
    <phoneticPr fontId="1"/>
  </si>
  <si>
    <t>時間</t>
    <rPh sb="0" eb="2">
      <t>ジカン</t>
    </rPh>
    <phoneticPr fontId="1"/>
  </si>
  <si>
    <t>グッピーの数</t>
    <rPh sb="5" eb="6">
      <t>カズ</t>
    </rPh>
    <phoneticPr fontId="1"/>
  </si>
  <si>
    <t>初期水量</t>
    <rPh sb="0" eb="4">
      <t>ショキスイリョウ</t>
    </rPh>
    <phoneticPr fontId="1"/>
  </si>
  <si>
    <t>比例定数</t>
    <rPh sb="0" eb="4">
      <t>ヒレイテイスウ</t>
    </rPh>
    <phoneticPr fontId="1"/>
  </si>
  <si>
    <t>目標水量</t>
    <rPh sb="0" eb="4">
      <t>モクヒョウスイリョウ</t>
    </rPh>
    <phoneticPr fontId="1"/>
  </si>
  <si>
    <t>水量</t>
    <rPh sb="0" eb="2">
      <t>スイリョウ</t>
    </rPh>
    <phoneticPr fontId="1"/>
  </si>
  <si>
    <t>初期温度</t>
    <rPh sb="0" eb="4">
      <t>ショキオンド</t>
    </rPh>
    <phoneticPr fontId="1"/>
  </si>
  <si>
    <t>周りの温度</t>
    <rPh sb="0" eb="1">
      <t>マワ</t>
    </rPh>
    <rPh sb="3" eb="5">
      <t>オンド</t>
    </rPh>
    <phoneticPr fontId="1"/>
  </si>
  <si>
    <t>温度</t>
    <rPh sb="0" eb="2">
      <t>オンド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</si>
</sst>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1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例題２!$B$5</c:f>
              <c:strCache>
                <c:ptCount val="1"/>
                <c:pt idx="0">
                  <c:v>グッピーの数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例題２!$A$6:$A$18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例題２!$B$6:$B$18</c:f>
              <c:numCache>
                <c:formatCode>0</c:formatCode>
                <c:ptCount val="13"/>
                <c:pt idx="0">
                  <c:v>10</c:v>
                </c:pt>
                <c:pt idx="1">
                  <c:v>12</c:v>
                </c:pt>
                <c:pt idx="2">
                  <c:v>14.4</c:v>
                </c:pt>
                <c:pt idx="3">
                  <c:v>17.28</c:v>
                </c:pt>
                <c:pt idx="4">
                  <c:v>20.736000000000001</c:v>
                </c:pt>
                <c:pt idx="5">
                  <c:v>24.883200000000002</c:v>
                </c:pt>
                <c:pt idx="6">
                  <c:v>29.859840000000002</c:v>
                </c:pt>
                <c:pt idx="7">
                  <c:v>35.831808000000002</c:v>
                </c:pt>
                <c:pt idx="8">
                  <c:v>42.998169600000004</c:v>
                </c:pt>
                <c:pt idx="9">
                  <c:v>51.597803520000006</c:v>
                </c:pt>
                <c:pt idx="10">
                  <c:v>61.917364224000011</c:v>
                </c:pt>
                <c:pt idx="11">
                  <c:v>74.300837068800007</c:v>
                </c:pt>
                <c:pt idx="12">
                  <c:v>89.161004482560003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63-4A59-A649-DC499EC86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696224"/>
        <c:axId val="627694584"/>
      </c:scatterChart>
      <c:valAx>
        <c:axId val="627696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7694584"/>
        <c:crosses val="autoZero"/>
        <c:crossBetween val="midCat"/>
      </c:valAx>
      <c:valAx>
        <c:axId val="62769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7696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例題4!$B$6</c:f>
              <c:strCache>
                <c:ptCount val="1"/>
                <c:pt idx="0">
                  <c:v>水量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例題4!$A$7:$A$17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xVal>
          <c:yVal>
            <c:numRef>
              <c:f>例題4!$B$7:$B$17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2.4000000000000004</c:v>
                </c:pt>
                <c:pt idx="2">
                  <c:v>3.8400000000000003</c:v>
                </c:pt>
                <c:pt idx="3">
                  <c:v>4.7040000000000006</c:v>
                </c:pt>
                <c:pt idx="4">
                  <c:v>5.2224000000000004</c:v>
                </c:pt>
                <c:pt idx="5">
                  <c:v>5.5334400000000006</c:v>
                </c:pt>
                <c:pt idx="6">
                  <c:v>5.7200640000000007</c:v>
                </c:pt>
                <c:pt idx="7">
                  <c:v>5.8320384000000001</c:v>
                </c:pt>
                <c:pt idx="8">
                  <c:v>5.8992230399999999</c:v>
                </c:pt>
                <c:pt idx="9">
                  <c:v>5.9395338239999997</c:v>
                </c:pt>
                <c:pt idx="10">
                  <c:v>5.9637202943999998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1E-4C04-A86D-EE532F04D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297856"/>
        <c:axId val="432294904"/>
      </c:scatterChart>
      <c:valAx>
        <c:axId val="432297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2294904"/>
        <c:crosses val="autoZero"/>
        <c:crossBetween val="midCat"/>
      </c:valAx>
      <c:valAx>
        <c:axId val="432294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2297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冷却曲線!$B$6</c:f>
              <c:strCache>
                <c:ptCount val="1"/>
                <c:pt idx="0">
                  <c:v>温度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冷却曲線!$A$7:$A$17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xVal>
          <c:yVal>
            <c:numRef>
              <c:f>冷却曲線!$B$7:$B$17</c:f>
              <c:numCache>
                <c:formatCode>General</c:formatCode>
                <c:ptCount val="11"/>
                <c:pt idx="0">
                  <c:v>95</c:v>
                </c:pt>
                <c:pt idx="1">
                  <c:v>65</c:v>
                </c:pt>
                <c:pt idx="2">
                  <c:v>47</c:v>
                </c:pt>
                <c:pt idx="3">
                  <c:v>36.200000000000003</c:v>
                </c:pt>
                <c:pt idx="4">
                  <c:v>29.720000000000002</c:v>
                </c:pt>
                <c:pt idx="5">
                  <c:v>25.832000000000001</c:v>
                </c:pt>
                <c:pt idx="6">
                  <c:v>23.499200000000002</c:v>
                </c:pt>
                <c:pt idx="7">
                  <c:v>22.099520000000002</c:v>
                </c:pt>
                <c:pt idx="8">
                  <c:v>21.259712</c:v>
                </c:pt>
                <c:pt idx="9">
                  <c:v>20.755827199999999</c:v>
                </c:pt>
                <c:pt idx="10">
                  <c:v>20.453496319999999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30-4D8D-BAE8-78695DC14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555040"/>
        <c:axId val="595558320"/>
      </c:scatterChart>
      <c:valAx>
        <c:axId val="59555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5558320"/>
        <c:crosses val="autoZero"/>
        <c:crossBetween val="midCat"/>
      </c:valAx>
      <c:valAx>
        <c:axId val="59555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555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548640</xdr:colOff>
      <xdr:row>2</xdr:row>
      <xdr:rowOff>0</xdr:rowOff>
    </xdr:from>
    <xdr:to>
      <xdr:col>12</xdr:col>
      <xdr:colOff>30480</xdr:colOff>
      <xdr:row>18</xdr:row>
      <xdr:rowOff>22860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8C976C-3C02-4012-988D-9D364A7786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226541</xdr:colOff>
      <xdr:row>2</xdr:row>
      <xdr:rowOff>131806</xdr:rowOff>
    </xdr:from>
    <xdr:to>
      <xdr:col>10</xdr:col>
      <xdr:colOff>113271</xdr:colOff>
      <xdr:row>16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4A9814-2813-4994-B6D4-5D4DB22247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142609</xdr:colOff>
      <xdr:row>1</xdr:row>
      <xdr:rowOff>3</xdr:rowOff>
    </xdr:from>
    <xdr:to>
      <xdr:col>9</xdr:col>
      <xdr:colOff>6385</xdr:colOff>
      <xdr:row>17</xdr:row>
      <xdr:rowOff>21285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515178-5B4A-4941-A427-03153052C3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CA242-F401-480C-8A91-9A78B445DA43}">
  <dimension ref="A1:B18"/>
  <sheetViews>
    <sheetView workbookViewId="0">
      <selection activeCell="B2" sqref="B2"/>
    </sheetView>
  </sheetViews>
  <sheetFormatPr defaultRowHeight="18" x14ac:dyDescent="0.45"/>
  <cols>
    <col min="2" max="2" width="20.3984375" customWidth="1"/>
  </cols>
  <sheetData>
    <row r="1" spans="1:2" x14ac:dyDescent="0.45">
      <c r="A1" s="1" t="s">
        <v>0</v>
      </c>
      <c r="B1" s="1">
        <v>10</v>
      </c>
    </row>
    <row r="2" spans="1:2" x14ac:dyDescent="0.45">
      <c r="A2" s="1" t="s">
        <v>1</v>
      </c>
      <c r="B2" s="1">
        <v>0.2</v>
      </c>
    </row>
    <row r="3" spans="1:2" x14ac:dyDescent="0.45">
      <c r="A3" s="1" t="s">
        <v>2</v>
      </c>
      <c r="B3" s="1">
        <v>1</v>
      </c>
    </row>
    <row r="5" spans="1:2" x14ac:dyDescent="0.45">
      <c r="A5" s="1" t="s">
        <v>3</v>
      </c>
      <c r="B5" s="1" t="s">
        <v>4</v>
      </c>
    </row>
    <row r="6" spans="1:2" x14ac:dyDescent="0.45">
      <c r="A6" s="1">
        <v>0</v>
      </c>
      <c r="B6" s="2">
        <f>B1</f>
        <v>10</v>
      </c>
    </row>
    <row r="7" spans="1:2" x14ac:dyDescent="0.45">
      <c r="A7" s="1">
        <f>A6+B$3</f>
        <v>1</v>
      </c>
      <c r="B7" s="2">
        <f>B6+$B$2*$B$3*B6</f>
        <v>12</v>
      </c>
    </row>
    <row r="8" spans="1:2" x14ac:dyDescent="0.45">
      <c r="A8" s="1">
        <f t="shared" ref="A8:A18" si="0">A7+B$3</f>
        <v>2</v>
      </c>
      <c r="B8" s="2">
        <f t="shared" ref="B8:B18" si="1">B7+$B$2*$B$3*B7</f>
        <v>14.4</v>
      </c>
    </row>
    <row r="9" spans="1:2" x14ac:dyDescent="0.45">
      <c r="A9" s="1">
        <f t="shared" si="0"/>
        <v>3</v>
      </c>
      <c r="B9" s="2">
        <f t="shared" si="1"/>
        <v>17.28</v>
      </c>
    </row>
    <row r="10" spans="1:2" x14ac:dyDescent="0.45">
      <c r="A10" s="1">
        <f t="shared" si="0"/>
        <v>4</v>
      </c>
      <c r="B10" s="2">
        <f t="shared" si="1"/>
        <v>20.736000000000001</v>
      </c>
    </row>
    <row r="11" spans="1:2" x14ac:dyDescent="0.45">
      <c r="A11" s="1">
        <f t="shared" si="0"/>
        <v>5</v>
      </c>
      <c r="B11" s="2">
        <f t="shared" si="1"/>
        <v>24.883200000000002</v>
      </c>
    </row>
    <row r="12" spans="1:2" x14ac:dyDescent="0.45">
      <c r="A12" s="1">
        <f t="shared" si="0"/>
        <v>6</v>
      </c>
      <c r="B12" s="2">
        <f t="shared" si="1"/>
        <v>29.859840000000002</v>
      </c>
    </row>
    <row r="13" spans="1:2" x14ac:dyDescent="0.45">
      <c r="A13" s="1">
        <f t="shared" si="0"/>
        <v>7</v>
      </c>
      <c r="B13" s="2">
        <f t="shared" si="1"/>
        <v>35.831808000000002</v>
      </c>
    </row>
    <row r="14" spans="1:2" x14ac:dyDescent="0.45">
      <c r="A14" s="1">
        <f t="shared" si="0"/>
        <v>8</v>
      </c>
      <c r="B14" s="2">
        <f t="shared" si="1"/>
        <v>42.998169600000004</v>
      </c>
    </row>
    <row r="15" spans="1:2" x14ac:dyDescent="0.45">
      <c r="A15" s="1">
        <f t="shared" si="0"/>
        <v>9</v>
      </c>
      <c r="B15" s="2">
        <f t="shared" si="1"/>
        <v>51.597803520000006</v>
      </c>
    </row>
    <row r="16" spans="1:2" x14ac:dyDescent="0.45">
      <c r="A16" s="1">
        <f t="shared" si="0"/>
        <v>10</v>
      </c>
      <c r="B16" s="2">
        <f t="shared" si="1"/>
        <v>61.917364224000011</v>
      </c>
    </row>
    <row r="17" spans="1:2" x14ac:dyDescent="0.45">
      <c r="A17" s="1">
        <f t="shared" si="0"/>
        <v>11</v>
      </c>
      <c r="B17" s="2">
        <f t="shared" si="1"/>
        <v>74.300837068800007</v>
      </c>
    </row>
    <row r="18" spans="1:2" x14ac:dyDescent="0.45">
      <c r="A18" s="1">
        <f t="shared" si="0"/>
        <v>12</v>
      </c>
      <c r="B18" s="2">
        <f t="shared" si="1"/>
        <v>89.161004482560003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72033-B9D1-4A72-97E0-378BD79F4830}">
  <dimension ref="A1:B17"/>
  <sheetViews>
    <sheetView tabSelected="1" zoomScale="120" zoomScaleNormal="120" workbookViewId="0">
      <selection activeCell="B8" sqref="B8"/>
    </sheetView>
  </sheetViews>
  <sheetFormatPr defaultRowHeight="18" x14ac:dyDescent="0.45"/>
  <sheetData>
    <row r="1" spans="1:2" x14ac:dyDescent="0.45">
      <c r="A1" s="3" t="s">
        <v>5</v>
      </c>
      <c r="B1" s="3">
        <v>0</v>
      </c>
    </row>
    <row r="2" spans="1:2" x14ac:dyDescent="0.45">
      <c r="A2" s="3" t="s">
        <v>6</v>
      </c>
      <c r="B2" s="3">
        <v>4</v>
      </c>
    </row>
    <row r="3" spans="1:2" x14ac:dyDescent="0.45">
      <c r="A3" s="3" t="s">
        <v>2</v>
      </c>
      <c r="B3" s="3">
        <v>0.1</v>
      </c>
    </row>
    <row r="4" spans="1:2" x14ac:dyDescent="0.45">
      <c r="A4" s="4" t="s">
        <v>7</v>
      </c>
      <c r="B4" s="4">
        <v>6</v>
      </c>
    </row>
    <row r="6" spans="1:2" x14ac:dyDescent="0.45">
      <c r="A6" s="5" t="s">
        <v>3</v>
      </c>
      <c r="B6" s="5" t="s">
        <v>8</v>
      </c>
    </row>
    <row r="7" spans="1:2" x14ac:dyDescent="0.45">
      <c r="A7" s="1">
        <v>0</v>
      </c>
      <c r="B7" s="1">
        <f>B1</f>
        <v>0</v>
      </c>
    </row>
    <row r="8" spans="1:2" x14ac:dyDescent="0.45">
      <c r="A8" s="1">
        <f>A7+$B$3</f>
        <v>0.1</v>
      </c>
      <c r="B8" s="6">
        <f>B7+B$2*(B$4-B7)*B$3</f>
        <v>2.4000000000000004</v>
      </c>
    </row>
    <row r="9" spans="1:2" x14ac:dyDescent="0.45">
      <c r="A9" s="1">
        <f t="shared" ref="A9:A16" si="0">A8+$B$3</f>
        <v>0.2</v>
      </c>
      <c r="B9" s="6">
        <f t="shared" ref="B9:B17" si="1">B8+B$2*(B$4-B8)*B$3</f>
        <v>3.8400000000000003</v>
      </c>
    </row>
    <row r="10" spans="1:2" x14ac:dyDescent="0.45">
      <c r="A10" s="1">
        <f t="shared" si="0"/>
        <v>0.30000000000000004</v>
      </c>
      <c r="B10" s="6">
        <f t="shared" si="1"/>
        <v>4.7040000000000006</v>
      </c>
    </row>
    <row r="11" spans="1:2" x14ac:dyDescent="0.45">
      <c r="A11" s="1">
        <f t="shared" si="0"/>
        <v>0.4</v>
      </c>
      <c r="B11" s="6">
        <f t="shared" si="1"/>
        <v>5.2224000000000004</v>
      </c>
    </row>
    <row r="12" spans="1:2" x14ac:dyDescent="0.45">
      <c r="A12" s="1">
        <f t="shared" si="0"/>
        <v>0.5</v>
      </c>
      <c r="B12" s="6">
        <f t="shared" si="1"/>
        <v>5.5334400000000006</v>
      </c>
    </row>
    <row r="13" spans="1:2" x14ac:dyDescent="0.45">
      <c r="A13" s="1">
        <f t="shared" si="0"/>
        <v>0.6</v>
      </c>
      <c r="B13" s="6">
        <f t="shared" si="1"/>
        <v>5.7200640000000007</v>
      </c>
    </row>
    <row r="14" spans="1:2" x14ac:dyDescent="0.45">
      <c r="A14" s="1">
        <f t="shared" si="0"/>
        <v>0.7</v>
      </c>
      <c r="B14" s="6">
        <f t="shared" si="1"/>
        <v>5.8320384000000001</v>
      </c>
    </row>
    <row r="15" spans="1:2" x14ac:dyDescent="0.45">
      <c r="A15" s="1">
        <f t="shared" si="0"/>
        <v>0.79999999999999993</v>
      </c>
      <c r="B15" s="6">
        <f t="shared" si="1"/>
        <v>5.8992230399999999</v>
      </c>
    </row>
    <row r="16" spans="1:2" x14ac:dyDescent="0.45">
      <c r="A16" s="1">
        <f t="shared" si="0"/>
        <v>0.89999999999999991</v>
      </c>
      <c r="B16" s="6">
        <f t="shared" si="1"/>
        <v>5.9395338239999997</v>
      </c>
    </row>
    <row r="17" spans="1:2" x14ac:dyDescent="0.45">
      <c r="A17" s="1">
        <f>A16+$B$3</f>
        <v>0.99999999999999989</v>
      </c>
      <c r="B17" s="6">
        <f t="shared" si="1"/>
        <v>5.9637202943999998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7D73C-A903-41E3-BFBE-3699A2D1B377}">
  <dimension ref="A1:B17"/>
  <sheetViews>
    <sheetView zoomScale="112" zoomScaleNormal="112" workbookViewId="0">
      <selection activeCell="B2" sqref="B2"/>
    </sheetView>
  </sheetViews>
  <sheetFormatPr defaultRowHeight="18" x14ac:dyDescent="0.45"/>
  <cols>
    <col min="1" max="1" width="10.3984375" customWidth="1"/>
  </cols>
  <sheetData>
    <row r="1" spans="1:2" x14ac:dyDescent="0.45">
      <c r="A1" t="s">
        <v>9</v>
      </c>
      <c r="B1">
        <v>95</v>
      </c>
    </row>
    <row r="2" spans="1:2" x14ac:dyDescent="0.45">
      <c r="A2" t="s">
        <v>10</v>
      </c>
      <c r="B2">
        <v>20</v>
      </c>
    </row>
    <row r="3" spans="1:2" x14ac:dyDescent="0.45">
      <c r="A3" t="s">
        <v>6</v>
      </c>
      <c r="B3">
        <v>4</v>
      </c>
    </row>
    <row r="4" spans="1:2" x14ac:dyDescent="0.45">
      <c r="A4" t="s">
        <v>2</v>
      </c>
      <c r="B4">
        <v>0.1</v>
      </c>
    </row>
    <row r="6" spans="1:2" x14ac:dyDescent="0.45">
      <c r="A6" t="s">
        <v>3</v>
      </c>
      <c r="B6" t="s">
        <v>11</v>
      </c>
    </row>
    <row r="7" spans="1:2" x14ac:dyDescent="0.45">
      <c r="A7">
        <v>0</v>
      </c>
      <c r="B7">
        <f>B1</f>
        <v>95</v>
      </c>
    </row>
    <row r="8" spans="1:2" x14ac:dyDescent="0.45">
      <c r="A8">
        <f>A7+B$4</f>
        <v>0.1</v>
      </c>
      <c r="B8">
        <f>B7-(B7-B$2)*B$4*B$3</f>
        <v>65</v>
      </c>
    </row>
    <row r="9" spans="1:2" x14ac:dyDescent="0.45">
      <c r="A9">
        <f t="shared" ref="A9:A17" si="0">A8+B$4</f>
        <v>0.2</v>
      </c>
      <c r="B9">
        <f t="shared" ref="B9:B17" si="1">B8-(B8-B$2)*B$4*B$3</f>
        <v>47</v>
      </c>
    </row>
    <row r="10" spans="1:2" x14ac:dyDescent="0.45">
      <c r="A10">
        <f t="shared" si="0"/>
        <v>0.30000000000000004</v>
      </c>
      <c r="B10">
        <f t="shared" si="1"/>
        <v>36.200000000000003</v>
      </c>
    </row>
    <row r="11" spans="1:2" x14ac:dyDescent="0.45">
      <c r="A11">
        <f t="shared" si="0"/>
        <v>0.4</v>
      </c>
      <c r="B11">
        <f t="shared" si="1"/>
        <v>29.720000000000002</v>
      </c>
    </row>
    <row r="12" spans="1:2" x14ac:dyDescent="0.45">
      <c r="A12">
        <f t="shared" si="0"/>
        <v>0.5</v>
      </c>
      <c r="B12">
        <f t="shared" si="1"/>
        <v>25.832000000000001</v>
      </c>
    </row>
    <row r="13" spans="1:2" x14ac:dyDescent="0.45">
      <c r="A13">
        <f t="shared" si="0"/>
        <v>0.6</v>
      </c>
      <c r="B13">
        <f t="shared" si="1"/>
        <v>23.499200000000002</v>
      </c>
    </row>
    <row r="14" spans="1:2" x14ac:dyDescent="0.45">
      <c r="A14">
        <f t="shared" si="0"/>
        <v>0.7</v>
      </c>
      <c r="B14">
        <f t="shared" si="1"/>
        <v>22.099520000000002</v>
      </c>
    </row>
    <row r="15" spans="1:2" x14ac:dyDescent="0.45">
      <c r="A15">
        <f t="shared" si="0"/>
        <v>0.79999999999999993</v>
      </c>
      <c r="B15">
        <f t="shared" si="1"/>
        <v>21.259712</v>
      </c>
    </row>
    <row r="16" spans="1:2" x14ac:dyDescent="0.45">
      <c r="A16">
        <f t="shared" si="0"/>
        <v>0.89999999999999991</v>
      </c>
      <c r="B16">
        <f t="shared" si="1"/>
        <v>20.755827199999999</v>
      </c>
    </row>
    <row r="17" spans="1:2" x14ac:dyDescent="0.45">
      <c r="A17">
        <f t="shared" si="0"/>
        <v>0.99999999999999989</v>
      </c>
      <c r="B17">
        <f t="shared" si="1"/>
        <v>20.453496319999999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例題２</vt:lpstr>
      <vt:lpstr>例題4</vt:lpstr>
      <vt:lpstr>冷却曲線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2022-04-18T23:06:51Z</dcterms:created>
  <dcterms:modified xsi:type="dcterms:W3CDTF">2022-05-10T02:54:04Z</dcterms:modified>
</cp:coreProperties>
</file>